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ughnicholas/Desktop/_Cheese etc./__COMPANY_Cheese Etc./_ORDER FORMS/_Blank forms/"/>
    </mc:Choice>
  </mc:AlternateContent>
  <xr:revisionPtr revIDLastSave="0" documentId="13_ncr:1_{B791A29D-4F6D-EA4B-B936-3ECFABD43B66}" xr6:coauthVersionLast="45" xr6:coauthVersionMax="45" xr10:uidLastSave="{00000000-0000-0000-0000-000000000000}"/>
  <bookViews>
    <workbookView xWindow="560" yWindow="500" windowWidth="24720" windowHeight="14660" tabRatio="500" xr2:uid="{00000000-000D-0000-FFFF-FFFF00000000}"/>
  </bookViews>
  <sheets>
    <sheet name="Cheese etc. Order Form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2" l="1"/>
  <c r="E84" i="2"/>
  <c r="E78" i="2"/>
  <c r="E77" i="2"/>
  <c r="E76" i="2"/>
  <c r="E45" i="2" l="1"/>
  <c r="E13" i="2"/>
  <c r="E49" i="2"/>
  <c r="E82" i="2"/>
  <c r="E22" i="2"/>
  <c r="E21" i="2" l="1"/>
  <c r="E56" i="2"/>
  <c r="E12" i="2" l="1"/>
  <c r="E11" i="2"/>
  <c r="E119" i="2" l="1"/>
  <c r="E120" i="2"/>
  <c r="E121" i="2"/>
  <c r="E122" i="2"/>
  <c r="E123" i="2"/>
  <c r="E124" i="2"/>
  <c r="E125" i="2"/>
  <c r="E126" i="2"/>
  <c r="E127" i="2"/>
  <c r="E15" i="2"/>
  <c r="E16" i="2"/>
  <c r="E20" i="2"/>
  <c r="E100" i="2"/>
  <c r="E101" i="2"/>
  <c r="E102" i="2"/>
  <c r="E103" i="2"/>
  <c r="E104" i="2"/>
  <c r="E105" i="2"/>
  <c r="E107" i="2"/>
  <c r="E109" i="2"/>
  <c r="E110" i="2"/>
  <c r="E111" i="2"/>
  <c r="E112" i="2"/>
  <c r="E113" i="2"/>
  <c r="E114" i="2"/>
  <c r="E116" i="2"/>
  <c r="E118" i="2"/>
  <c r="E128" i="2"/>
  <c r="E129" i="2"/>
  <c r="E130" i="2"/>
  <c r="E99" i="2"/>
  <c r="E95" i="2"/>
  <c r="E94" i="2"/>
  <c r="E90" i="2"/>
  <c r="E93" i="2"/>
  <c r="E92" i="2"/>
  <c r="E91" i="2"/>
  <c r="E65" i="2"/>
  <c r="E64" i="2"/>
  <c r="E63" i="2"/>
  <c r="E44" i="2"/>
  <c r="E37" i="2"/>
  <c r="E33" i="2"/>
  <c r="E28" i="2"/>
  <c r="E27" i="2"/>
  <c r="E41" i="2" l="1"/>
  <c r="E26" i="2"/>
  <c r="E55" i="2" l="1"/>
  <c r="E32" i="2"/>
  <c r="E35" i="2"/>
  <c r="E36" i="2"/>
  <c r="E38" i="2"/>
  <c r="E39" i="2"/>
  <c r="E34" i="2"/>
  <c r="E40" i="2"/>
  <c r="E50" i="2"/>
  <c r="E51" i="2"/>
  <c r="E42" i="2"/>
  <c r="E43" i="2"/>
  <c r="E62" i="2"/>
  <c r="E66" i="2"/>
  <c r="E67" i="2"/>
  <c r="E68" i="2"/>
  <c r="E69" i="2"/>
  <c r="E73" i="2"/>
  <c r="E74" i="2"/>
  <c r="E75" i="2"/>
  <c r="E83" i="2"/>
  <c r="E85" i="2"/>
  <c r="E86" i="2"/>
  <c r="E87" i="2"/>
  <c r="E88" i="2"/>
  <c r="E89" i="2"/>
  <c r="E132" i="2" l="1"/>
</calcChain>
</file>

<file path=xl/sharedStrings.xml><?xml version="1.0" encoding="utf-8"?>
<sst xmlns="http://schemas.openxmlformats.org/spreadsheetml/2006/main" count="154" uniqueCount="113">
  <si>
    <t>Qty</t>
  </si>
  <si>
    <t>Notes</t>
  </si>
  <si>
    <t>Bay of Fires Mature Clothbound Cheddar (AUS, cow)</t>
  </si>
  <si>
    <t>Quicke's Oak-Smoked Cheddar (UK, cow)</t>
  </si>
  <si>
    <t>The Fine Cheese Co. Toast for Cheese - Plum, Date &amp; Linseed (UK)</t>
  </si>
  <si>
    <t>Grandvewe Dairy Pinot Paste 130g (AUS)</t>
  </si>
  <si>
    <t>Lame Duck Apricot &amp; Date Chutney 300g (AUS)</t>
  </si>
  <si>
    <t>Lame Duck Orange &amp; Whisky Marmalade 300g (AUS)</t>
  </si>
  <si>
    <t>​Vilux Cornichons au Vinaigre 350g (FRA)</t>
  </si>
  <si>
    <t>Zimmy's Barossa Valley Produce Hot Chilli Pickled Onions 500g (AUS)</t>
  </si>
  <si>
    <t>Zimmy's Barossa Valley Produce Pickled Onions 500g (AUS)</t>
  </si>
  <si>
    <t>$/each</t>
  </si>
  <si>
    <t>TOTAL</t>
  </si>
  <si>
    <t>ACCOMPANIMENTS</t>
  </si>
  <si>
    <t>DELI &amp; SMALLGOODS</t>
  </si>
  <si>
    <t>SURFACE RIPENED/SOFT CHEESE</t>
  </si>
  <si>
    <t>WASHED RIND CHEESE</t>
  </si>
  <si>
    <t>HARD CHEESE</t>
  </si>
  <si>
    <t>BLUE CHEESE</t>
  </si>
  <si>
    <t>CRACKERS &amp; CRISPBREADDS</t>
  </si>
  <si>
    <t>$/100g</t>
  </si>
  <si>
    <t>SHEEP &amp; GOAT MILK CHEESES</t>
  </si>
  <si>
    <t>Livradois Raclette (FRA, cow)</t>
  </si>
  <si>
    <t>Falwasser Natural Wafer Thin Crispbread GLUTEN FREE (AUS)</t>
  </si>
  <si>
    <t>​​Zimmy's Barossa Valley Produce Garlic Mettwurst 400g (AUS, pork)</t>
  </si>
  <si>
    <t>​Zimmy's Barossa Valley Produce Pepperoni 100g (AUS, pork)</t>
  </si>
  <si>
    <t>Zimmy's Barossa Valley Produce Bierstick 100g (AUS, pork)</t>
  </si>
  <si>
    <t>The Pines 'Pearl' (AUS, cow)</t>
  </si>
  <si>
    <t>​Cropwell Bishop Stilton (UK, cow)</t>
  </si>
  <si>
    <t>Truffle Brie (FRA, cow)</t>
  </si>
  <si>
    <t>Pont-L'Évêque (FRA, cow)</t>
  </si>
  <si>
    <t>Section28 Monte Rosso (AUS, cow)</t>
  </si>
  <si>
    <t>Vacche Rosso Parmigiano Reggiano 36mth (ITA, cow)</t>
  </si>
  <si>
    <t>Wyngaard Chèvre Affiné [goat gouda] (NED, goat)</t>
  </si>
  <si>
    <t>Manchego Curado (ESP, sheep)</t>
  </si>
  <si>
    <t>Pecorino al 4 Pepe [four pepper]  (ITA, sheep)</t>
  </si>
  <si>
    <t>Ossau-Iraty (FRA, sheep)</t>
  </si>
  <si>
    <t>Comté 36mth (FRA, cow) </t>
  </si>
  <si>
    <t>The Pines 'Three Daughters' Cheddar (AUS, cow)</t>
  </si>
  <si>
    <t>Chällerhocker [hard, bold alpine style] (CHE, cow)</t>
  </si>
  <si>
    <t>Truf Tre Latti [truffled mixed milk soft] (ITA, sheep/cow/goat)</t>
  </si>
  <si>
    <t>Olasagasti Anchovies in Olive Oil 48g (ESP, fish)</t>
  </si>
  <si>
    <t>Olasagasti Anchovies in Olive Oil 120g (ESP, fish)</t>
  </si>
  <si>
    <t>Angelachu Anchovies in Olive Oil 115g (ESP, fish)</t>
  </si>
  <si>
    <t>Angelachu Anchovies in Olive Oil 50g (ESP, fish)</t>
  </si>
  <si>
    <t>De Palma Nduja 600g (AUS, pork)</t>
  </si>
  <si>
    <t>Falwasser Natural Wafer Thin Crispbread - Charcoal GLUTEN FREE (AUS)</t>
  </si>
  <si>
    <t>WINE, BEER, CIDER &amp; SPIRITS</t>
  </si>
  <si>
    <t>Kielty's Whisky, Pear &amp; Spice Mustard 190ml (AUS)</t>
  </si>
  <si>
    <t>Kielty's Smoked Mustard 190ml (AUS)</t>
  </si>
  <si>
    <t>Kielty's Stout &amp; Onion Mustard 190ml (AUS)</t>
  </si>
  <si>
    <t>Zimmy's Barossa Valley Horseradish 250g (AUS)</t>
  </si>
  <si>
    <t>Singing Magpie Produce Quince Syrup 340g (AUS)</t>
  </si>
  <si>
    <t>Singing Magpie Produce River Ruby Sun Dried Apricots 100g (AUS)</t>
  </si>
  <si>
    <t>Marq Vermentino 2021 (Margaret River WA)</t>
  </si>
  <si>
    <t>Ottelia Pinot Gris 2020 (Limestone Coast SA)</t>
  </si>
  <si>
    <t>Tertini Riesling 2018 (Sthn Highlands NSW)</t>
  </si>
  <si>
    <t>Poachers Sauvignon Blanc 2019 (Springrange NSW)</t>
  </si>
  <si>
    <t>Sassafras Fiano 2018 (Hilltops NSW)</t>
  </si>
  <si>
    <t>Cherry Tree Hill 'Diana' Reserve Chardonnay 2018 (Sthn Highlands NSW)</t>
  </si>
  <si>
    <t>South By South West 'Arancia' Chenin Blanc 2020 - NATURAL (Margaret River WA)</t>
  </si>
  <si>
    <t>Artemis Pinot Noir 2019 (Sthn Highlands NSW)</t>
  </si>
  <si>
    <t>Sassafras Sagrantino 2017 (Hilltops NSW)</t>
  </si>
  <si>
    <t>Dawning Day 'The Animal' Mataro Vinho 2020 (Riverland SA/Sthn Highlands NSW)</t>
  </si>
  <si>
    <t>Cherry Tree Hill 'Dave' Special Vintage Cabernet Merlot 2016 (Sthn Highlands NSW)</t>
  </si>
  <si>
    <t>Rikard Shiraz 2019 (Orange NSW)</t>
  </si>
  <si>
    <t>Gundog Estate NV Muscat (Pokolbin NSW)</t>
  </si>
  <si>
    <t>Eden Brewery Palm Pale 330ml (Mittagong NSW)</t>
  </si>
  <si>
    <t>Eden Brewery Phoenix D. Kottbusser 330ml (Mittagong NSW)</t>
  </si>
  <si>
    <t>Eden Brewery Apple Cider 330ml (Mittagong NSW)</t>
  </si>
  <si>
    <t>Highlander Beer &amp; Brewing Pale Ale 330ml (Robertson NSW)</t>
  </si>
  <si>
    <t>Highlander Beer &amp; Brewing Lager 330ml (Robertson NSW)</t>
  </si>
  <si>
    <t>Renegade/Eden Brewery Signature Dry Gin 250ml (Mittagong NSW)</t>
  </si>
  <si>
    <t>Renegade/Eden Brewery Australian Plum Gin 250ml (Mittagong NSW)</t>
  </si>
  <si>
    <t>Renegade/Eden Brewery Strawberry Gum &amp; Blood Lime Gin 250ml (Mittagong NSW)</t>
  </si>
  <si>
    <t>D'Romeo Basque Style Chorizo (AUS)</t>
  </si>
  <si>
    <r>
      <t xml:space="preserve">D'Romeo Saucisson Sec (AUS) </t>
    </r>
    <r>
      <rPr>
        <b/>
        <i/>
        <sz val="10"/>
        <rFont val="Calibri"/>
        <family val="2"/>
        <scheme val="minor"/>
      </rPr>
      <t>various 150-200g ea</t>
    </r>
  </si>
  <si>
    <t>Select qty by unit rather than weight</t>
  </si>
  <si>
    <t>Peppergreen Estate 'Berrima Blush' Rosé 2019 (Sthn Highlands NSW)</t>
  </si>
  <si>
    <t>PRE-PACKS</t>
  </si>
  <si>
    <t>Fondue Mix (Gruyère, Emmenthal, Chällerhocker) 500g [for 2-3pp]</t>
  </si>
  <si>
    <t>Includes tub of cornichons!</t>
  </si>
  <si>
    <t>Signature Three Cheese Toastie Mix 300g [makes 2-3]</t>
  </si>
  <si>
    <t>Please note: off-the-wheel cheese prices are per 100g - please clearly mark in the Qty (quantity) column how much you would like. We try to be accurate but actual cut weights can vary; true weight price will be applied.</t>
  </si>
  <si>
    <t>Eden Brewery Palm Pale 330ml (Mittagong NSW) - 4 PACK</t>
  </si>
  <si>
    <t>Eden Brewery Phoenix D. Kottbusser 330ml (Mittagong NSW) - 4 PACK</t>
  </si>
  <si>
    <t>Eden Brewery Apple Cider 330ml (Mittagong NSW) - 4 PACK</t>
  </si>
  <si>
    <t>Highlander Beer &amp; Brewing Pale Ale 330ml (Robertson NSW) - 4 PACK</t>
  </si>
  <si>
    <t>Highlander Beer &amp; Brewing Lager 330ml (Robertson NSW) - 4 PACK</t>
  </si>
  <si>
    <t>*Ask us for mixed packs - same discount</t>
  </si>
  <si>
    <t>Le Petite Vanguard Grenache 2020 - NATURAL (Clare SA)</t>
  </si>
  <si>
    <t>Save +10%</t>
  </si>
  <si>
    <r>
      <t xml:space="preserve">White &amp; Friends Deluxe pack:
</t>
    </r>
    <r>
      <rPr>
        <sz val="10"/>
        <rFont val="Calibri"/>
        <family val="2"/>
        <scheme val="minor"/>
      </rPr>
      <t>Bottle of Marq Vermentino
150g Section28 Mont Priscilla 
150g Truffle Brie (or) Truf Tre Latti (soft sheep, cow, goat mixed milk w truffle)
Falwasser GF Crispbread</t>
    </r>
  </si>
  <si>
    <r>
      <t xml:space="preserve">Red &amp; Friends Deluxe pack: 
</t>
    </r>
    <r>
      <rPr>
        <sz val="10"/>
        <rFont val="Calibri"/>
        <family val="2"/>
        <scheme val="minor"/>
      </rPr>
      <t>Bottle of Gundog Hilltops Shiraz 2018
150g Bay of Fires Clothbound Cheddar
150g Chällerhocker
Fine Cheese Co. Toast For Cheese: Plum, date &amp; linseed</t>
    </r>
  </si>
  <si>
    <t>NAME:</t>
  </si>
  <si>
    <t>DELIVERY ADDRESS:</t>
  </si>
  <si>
    <t xml:space="preserve">CONTACT PHONE: </t>
  </si>
  <si>
    <t>Reypenaer VSOP 24mth Gouda (NED, cow)</t>
  </si>
  <si>
    <t>Swiss L'Etivaz [Gruyère] (CHE, cow)</t>
  </si>
  <si>
    <t>Pecora Dairy 'Yarrawa' (AUS, sheep, hard)</t>
  </si>
  <si>
    <t>The Pines 'Dream' (AUS, cow)</t>
  </si>
  <si>
    <t>Brie Fermier (FRA, cow)</t>
  </si>
  <si>
    <t>Brezza Acacia Honey with Truffle 100g (ITA)</t>
  </si>
  <si>
    <t>Berrys Creek Riverine Blue (AUS, buffalo)</t>
  </si>
  <si>
    <t>Section28 Mont Priscilla (AUS, cow)</t>
  </si>
  <si>
    <r>
      <rPr>
        <b/>
        <sz val="10"/>
        <rFont val="Calibri"/>
        <family val="2"/>
        <scheme val="minor"/>
      </rPr>
      <t>PLEASE PLACE YOUR ORDER USING THIS FORM &amp; EMAIL HUGH@CHEESEETC.COM.AU (OR CALL 0479 197 331)</t>
    </r>
    <r>
      <rPr>
        <sz val="10"/>
        <rFont val="Calibri"/>
        <family val="2"/>
        <scheme val="minor"/>
      </rPr>
      <t xml:space="preserve">
I will email you a confirmation. In case of product unavailability I will contact you regarding possible substitutes. Please provide a contact phone number if you are ok with a call or text. 
</t>
    </r>
    <r>
      <rPr>
        <b/>
        <sz val="10"/>
        <rFont val="Calibri"/>
        <family val="2"/>
        <scheme val="minor"/>
      </rPr>
      <t>PLEASE USE YOUR NAME AS THE FILE NAME.</t>
    </r>
    <r>
      <rPr>
        <sz val="10"/>
        <rFont val="Calibri"/>
        <family val="2"/>
        <scheme val="minor"/>
      </rPr>
      <t xml:space="preserve">
</t>
    </r>
    <r>
      <rPr>
        <b/>
        <u/>
        <sz val="10"/>
        <rFont val="Calibri (Body)"/>
      </rPr>
      <t>NEXT DAY DELIVERY IS AVAILABLE THURS &amp; FRI</t>
    </r>
    <r>
      <rPr>
        <b/>
        <sz val="10"/>
        <rFont val="Calibri"/>
        <family val="2"/>
        <scheme val="minor"/>
      </rPr>
      <t xml:space="preserve"> for orders placed before 10pm on the previous day. Minimum order for delivery is $50. 
Vacuum sealing is available for hard cheeses - please request in 'Notes'.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Payment by card on delivery is preferred (on my mobile EFTPOS). </t>
    </r>
    <r>
      <rPr>
        <b/>
        <u/>
        <sz val="10"/>
        <rFont val="Calibri (Body)"/>
      </rPr>
      <t>NO CASH, PLEASE</t>
    </r>
    <r>
      <rPr>
        <b/>
        <sz val="10"/>
        <rFont val="Calibri"/>
        <family val="2"/>
        <scheme val="minor"/>
      </rPr>
      <t xml:space="preserve">. 
</t>
    </r>
    <r>
      <rPr>
        <sz val="10"/>
        <rFont val="Calibri"/>
        <family val="2"/>
        <scheme val="minor"/>
      </rPr>
      <t xml:space="preserve">You can also pay by card over phone or email; in that case payment will be required before delivery. 
</t>
    </r>
    <r>
      <rPr>
        <b/>
        <sz val="10"/>
        <rFont val="Calibri"/>
        <family val="2"/>
        <scheme val="minor"/>
      </rPr>
      <t>Free delivery</t>
    </r>
    <r>
      <rPr>
        <sz val="10"/>
        <rFont val="Calibri"/>
        <family val="2"/>
        <scheme val="minor"/>
      </rPr>
      <t xml:space="preserve"> is available to Bowral, East Bowral, Bong Bong, Burradoo, Burrawang, Mittagong, Moss Vale &amp; Wildes Meadow.
</t>
    </r>
    <r>
      <rPr>
        <b/>
        <sz val="10"/>
        <rFont val="Calibri"/>
        <family val="2"/>
        <scheme val="minor"/>
      </rPr>
      <t>Free delivery for orders over $150 or flat rate delivery of $15 over min $50</t>
    </r>
    <r>
      <rPr>
        <sz val="10"/>
        <rFont val="Calibri"/>
        <family val="2"/>
        <scheme val="minor"/>
      </rPr>
      <t xml:space="preserve"> to Alpine, Avoca, Aylmerton, Belanglo, Berrima, Braemar, Bundanoon, Calwalla, Colo Vale, East Kangaloon, Exeter, Fitzroy Falls, Glenquarry, Hill Top, Kangaloon, Medway, Mount Murray, Myra Vale, New Berrima, Robertson, Sutton Forest, Welby, Werai, Willow Vale, Woodlands, Yarrunga and Yerrinbool. 
Hugh: 0479 197 331
hugh@cheeseetc.com.au</t>
    </r>
  </si>
  <si>
    <t>Roquefort Carles (FRA, sheep)</t>
  </si>
  <si>
    <t>The Fine Cheese Co. Fig, Honey &amp; Olive Oil Crackers (UK)</t>
  </si>
  <si>
    <t>The Fine Cheese Co. English Water Crackers (UK)</t>
  </si>
  <si>
    <t xml:space="preserve">Mør Rye &amp; Buttermilk Snap Crackers </t>
  </si>
  <si>
    <t>Lame Duck Quince Paste (AUS)</t>
  </si>
  <si>
    <r>
      <t xml:space="preserve">Australian Artisans Pack
</t>
    </r>
    <r>
      <rPr>
        <sz val="10"/>
        <rFont val="Calibri"/>
        <family val="2"/>
        <scheme val="minor"/>
      </rPr>
      <t>1x The Pines 'Dream'
150g Bay of Fires Clothbound Cheddar
150g Berrys Creek Riverine Blue
1x Zimmy's Barossa Biersticks (100g)
1x Lame Duck Apricot &amp; Date Chutney
1x Falwasser Crispbread - Charcoal</t>
    </r>
  </si>
  <si>
    <r>
      <t xml:space="preserve">French Favourites Pack
</t>
    </r>
    <r>
      <rPr>
        <sz val="10"/>
        <rFont val="Calibri"/>
        <family val="2"/>
        <scheme val="minor"/>
      </rPr>
      <t>150g Brie Fermier
150g Marcel Petite 36mth Comté
150g Carles Roquefort
1x Vilux Cornichons
1x D'Romeo Saucisson Sec
1x Falwasser Crispbread - Charcoal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</si>
</sst>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432FF"/>
      <name val="Calibri"/>
      <family val="2"/>
      <scheme val="minor"/>
    </font>
    <font>
      <b/>
      <u/>
      <sz val="1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79646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1" xfId="0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 applyProtection="1">
      <protection locked="0"/>
    </xf>
    <xf numFmtId="0" fontId="5" fillId="0" borderId="1" xfId="0" applyFont="1" applyBorder="1"/>
    <xf numFmtId="0" fontId="5" fillId="0" borderId="0" xfId="0" applyFont="1"/>
    <xf numFmtId="0" fontId="6" fillId="2" borderId="1" xfId="0" applyFont="1" applyFill="1" applyBorder="1"/>
    <xf numFmtId="0" fontId="6" fillId="2" borderId="1" xfId="0" applyFont="1" applyFill="1" applyBorder="1" applyProtection="1">
      <protection locked="0"/>
    </xf>
    <xf numFmtId="164" fontId="6" fillId="2" borderId="1" xfId="0" applyNumberFormat="1" applyFont="1" applyFill="1" applyBorder="1"/>
    <xf numFmtId="164" fontId="6" fillId="3" borderId="1" xfId="0" applyNumberFormat="1" applyFont="1" applyFill="1" applyBorder="1"/>
    <xf numFmtId="164" fontId="6" fillId="3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Fill="1" applyBorder="1"/>
    <xf numFmtId="164" fontId="6" fillId="0" borderId="1" xfId="0" applyNumberFormat="1" applyFont="1" applyBorder="1"/>
    <xf numFmtId="0" fontId="5" fillId="0" borderId="0" xfId="0" applyFont="1" applyFill="1"/>
    <xf numFmtId="0" fontId="6" fillId="0" borderId="1" xfId="0" applyFont="1" applyBorder="1"/>
    <xf numFmtId="164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4" borderId="1" xfId="0" applyFont="1" applyFill="1" applyBorder="1"/>
    <xf numFmtId="0" fontId="4" fillId="4" borderId="1" xfId="0" applyFont="1" applyFill="1" applyBorder="1" applyProtection="1">
      <protection locked="0"/>
    </xf>
    <xf numFmtId="164" fontId="5" fillId="4" borderId="1" xfId="0" applyNumberFormat="1" applyFont="1" applyFill="1" applyBorder="1"/>
    <xf numFmtId="164" fontId="6" fillId="4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 applyProtection="1">
      <protection locked="0"/>
    </xf>
    <xf numFmtId="164" fontId="7" fillId="0" borderId="1" xfId="0" applyNumberFormat="1" applyFont="1" applyFill="1" applyBorder="1"/>
    <xf numFmtId="0" fontId="7" fillId="0" borderId="1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164" fontId="10" fillId="0" borderId="1" xfId="0" applyNumberFormat="1" applyFont="1" applyFill="1" applyBorder="1"/>
    <xf numFmtId="164" fontId="8" fillId="0" borderId="1" xfId="0" applyNumberFormat="1" applyFont="1" applyFill="1" applyBorder="1"/>
    <xf numFmtId="0" fontId="10" fillId="0" borderId="1" xfId="0" applyFont="1" applyFill="1" applyBorder="1" applyProtection="1">
      <protection locked="0"/>
    </xf>
    <xf numFmtId="0" fontId="8" fillId="0" borderId="1" xfId="0" applyFont="1" applyBorder="1"/>
    <xf numFmtId="0" fontId="10" fillId="0" borderId="0" xfId="0" applyFont="1" applyFill="1"/>
    <xf numFmtId="164" fontId="5" fillId="0" borderId="0" xfId="0" applyNumberFormat="1" applyFont="1"/>
    <xf numFmtId="0" fontId="11" fillId="2" borderId="1" xfId="0" applyFont="1" applyFill="1" applyBorder="1"/>
    <xf numFmtId="0" fontId="12" fillId="0" borderId="0" xfId="0" applyFont="1"/>
    <xf numFmtId="0" fontId="11" fillId="0" borderId="1" xfId="0" applyFont="1" applyFill="1" applyBorder="1"/>
    <xf numFmtId="164" fontId="12" fillId="0" borderId="1" xfId="0" applyNumberFormat="1" applyFont="1" applyFill="1" applyBorder="1"/>
    <xf numFmtId="164" fontId="11" fillId="0" borderId="1" xfId="0" applyNumberFormat="1" applyFont="1" applyFill="1" applyBorder="1"/>
    <xf numFmtId="0" fontId="12" fillId="0" borderId="1" xfId="0" applyFont="1" applyFill="1" applyBorder="1" applyProtection="1">
      <protection locked="0"/>
    </xf>
    <xf numFmtId="0" fontId="12" fillId="0" borderId="0" xfId="0" applyFont="1" applyFill="1"/>
    <xf numFmtId="0" fontId="14" fillId="0" borderId="1" xfId="0" applyFont="1" applyFill="1" applyBorder="1" applyProtection="1">
      <protection locked="0"/>
    </xf>
    <xf numFmtId="0" fontId="14" fillId="0" borderId="1" xfId="0" applyFont="1" applyBorder="1" applyProtection="1">
      <protection locked="0"/>
    </xf>
    <xf numFmtId="0" fontId="6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Medium4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abSelected="1" zoomScale="150" zoomScaleNormal="150" zoomScalePageLayoutView="125" workbookViewId="0">
      <selection activeCell="E21" sqref="E21"/>
    </sheetView>
  </sheetViews>
  <sheetFormatPr baseColWidth="10" defaultRowHeight="14"/>
  <cols>
    <col min="1" max="1" width="60.6640625" style="5" bestFit="1" customWidth="1"/>
    <col min="2" max="2" width="7.33203125" style="21" customWidth="1"/>
    <col min="3" max="3" width="6.1640625" style="5" bestFit="1" customWidth="1"/>
    <col min="4" max="4" width="6.6640625" style="36" bestFit="1" customWidth="1"/>
    <col min="5" max="5" width="9.1640625" style="18" customWidth="1"/>
    <col min="6" max="6" width="28.83203125" style="5" customWidth="1"/>
    <col min="7" max="16384" width="10.83203125" style="5"/>
  </cols>
  <sheetData>
    <row r="1" spans="1:6" ht="278" customHeight="1">
      <c r="A1" s="48" t="s">
        <v>105</v>
      </c>
      <c r="B1" s="49"/>
      <c r="C1" s="49"/>
      <c r="D1" s="49"/>
      <c r="E1" s="49"/>
      <c r="F1" s="50"/>
    </row>
    <row r="2" spans="1:6">
      <c r="A2" s="4"/>
      <c r="B2" s="20"/>
      <c r="C2" s="4"/>
      <c r="D2" s="16"/>
      <c r="E2" s="15"/>
      <c r="F2" s="4"/>
    </row>
    <row r="3" spans="1:6" ht="45">
      <c r="A3" s="2" t="s">
        <v>83</v>
      </c>
      <c r="B3" s="20"/>
      <c r="C3" s="4"/>
      <c r="D3" s="16"/>
      <c r="E3" s="15"/>
      <c r="F3" s="4"/>
    </row>
    <row r="4" spans="1:6">
      <c r="A4" s="2"/>
      <c r="B4" s="20"/>
      <c r="C4" s="4"/>
      <c r="D4" s="16"/>
      <c r="E4" s="15"/>
      <c r="F4" s="4"/>
    </row>
    <row r="5" spans="1:6" ht="15">
      <c r="A5" s="46" t="s">
        <v>94</v>
      </c>
      <c r="B5" s="20"/>
      <c r="C5" s="4"/>
      <c r="D5" s="16"/>
      <c r="E5" s="15"/>
      <c r="F5" s="4"/>
    </row>
    <row r="6" spans="1:6" ht="15">
      <c r="A6" s="46" t="s">
        <v>95</v>
      </c>
      <c r="B6" s="20"/>
      <c r="C6" s="4"/>
      <c r="D6" s="16"/>
      <c r="E6" s="15"/>
      <c r="F6" s="4"/>
    </row>
    <row r="7" spans="1:6">
      <c r="A7" s="47"/>
      <c r="B7" s="20"/>
      <c r="C7" s="4"/>
      <c r="D7" s="16"/>
      <c r="E7" s="15"/>
      <c r="F7" s="4"/>
    </row>
    <row r="8" spans="1:6" ht="15">
      <c r="A8" s="46" t="s">
        <v>96</v>
      </c>
      <c r="B8" s="20"/>
      <c r="C8" s="4"/>
      <c r="D8" s="16"/>
      <c r="E8" s="15"/>
      <c r="F8" s="4"/>
    </row>
    <row r="9" spans="1:6">
      <c r="A9" s="6" t="s">
        <v>79</v>
      </c>
      <c r="B9" s="7" t="s">
        <v>0</v>
      </c>
      <c r="C9" s="8" t="s">
        <v>11</v>
      </c>
      <c r="D9" s="9" t="s">
        <v>20</v>
      </c>
      <c r="E9" s="10" t="s">
        <v>12</v>
      </c>
      <c r="F9" s="6" t="s">
        <v>1</v>
      </c>
    </row>
    <row r="10" spans="1:6" s="14" customFormat="1">
      <c r="A10" s="11"/>
      <c r="B10" s="1"/>
      <c r="C10" s="12"/>
      <c r="D10" s="13"/>
      <c r="F10" s="19"/>
    </row>
    <row r="11" spans="1:6">
      <c r="A11" s="15" t="s">
        <v>80</v>
      </c>
      <c r="B11" s="20"/>
      <c r="C11" s="16">
        <v>40</v>
      </c>
      <c r="D11" s="16"/>
      <c r="E11" s="13">
        <f>C11*B11</f>
        <v>0</v>
      </c>
      <c r="F11" s="3"/>
    </row>
    <row r="12" spans="1:6">
      <c r="A12" s="15" t="s">
        <v>82</v>
      </c>
      <c r="B12" s="20"/>
      <c r="C12" s="16">
        <v>18</v>
      </c>
      <c r="D12" s="16"/>
      <c r="E12" s="13">
        <f>C12*B12</f>
        <v>0</v>
      </c>
      <c r="F12" s="3" t="s">
        <v>81</v>
      </c>
    </row>
    <row r="13" spans="1:6" ht="105">
      <c r="A13" s="17" t="s">
        <v>111</v>
      </c>
      <c r="B13" s="20"/>
      <c r="C13" s="16">
        <v>65</v>
      </c>
      <c r="D13" s="16"/>
      <c r="E13" s="13">
        <f>C13*B13</f>
        <v>0</v>
      </c>
      <c r="F13" s="3" t="s">
        <v>91</v>
      </c>
    </row>
    <row r="14" spans="1:6" ht="105">
      <c r="A14" s="17" t="s">
        <v>112</v>
      </c>
      <c r="B14" s="20"/>
      <c r="C14" s="16">
        <v>75</v>
      </c>
      <c r="D14" s="16"/>
      <c r="E14" s="13">
        <f>C14*B14</f>
        <v>0</v>
      </c>
      <c r="F14" s="3" t="s">
        <v>91</v>
      </c>
    </row>
    <row r="15" spans="1:6" ht="75">
      <c r="A15" s="17" t="s">
        <v>93</v>
      </c>
      <c r="B15" s="20"/>
      <c r="C15" s="16">
        <v>75</v>
      </c>
      <c r="D15" s="16"/>
      <c r="E15" s="13">
        <f>C15*B15</f>
        <v>0</v>
      </c>
      <c r="F15" s="3" t="s">
        <v>91</v>
      </c>
    </row>
    <row r="16" spans="1:6" ht="75">
      <c r="A16" s="17" t="s">
        <v>92</v>
      </c>
      <c r="B16" s="20"/>
      <c r="C16" s="16">
        <v>75</v>
      </c>
      <c r="D16" s="16"/>
      <c r="E16" s="13">
        <f>C16*B16</f>
        <v>0</v>
      </c>
      <c r="F16" s="3" t="s">
        <v>91</v>
      </c>
    </row>
    <row r="17" spans="1:6">
      <c r="A17" s="4"/>
      <c r="B17" s="20"/>
      <c r="C17" s="4"/>
      <c r="D17" s="16"/>
      <c r="E17" s="15"/>
      <c r="F17" s="3"/>
    </row>
    <row r="18" spans="1:6">
      <c r="A18" s="6" t="s">
        <v>15</v>
      </c>
      <c r="B18" s="7" t="s">
        <v>0</v>
      </c>
      <c r="C18" s="8" t="s">
        <v>11</v>
      </c>
      <c r="D18" s="9" t="s">
        <v>20</v>
      </c>
      <c r="E18" s="10" t="s">
        <v>12</v>
      </c>
      <c r="F18" s="7" t="s">
        <v>1</v>
      </c>
    </row>
    <row r="19" spans="1:6" s="14" customFormat="1">
      <c r="A19" s="11"/>
      <c r="B19" s="1"/>
      <c r="C19" s="12"/>
      <c r="D19" s="13"/>
      <c r="F19" s="19"/>
    </row>
    <row r="20" spans="1:6">
      <c r="A20" s="15" t="s">
        <v>29</v>
      </c>
      <c r="B20" s="20"/>
      <c r="C20" s="16"/>
      <c r="D20" s="16">
        <v>18</v>
      </c>
      <c r="E20" s="13">
        <f>D20*B20</f>
        <v>0</v>
      </c>
      <c r="F20" s="3"/>
    </row>
    <row r="21" spans="1:6">
      <c r="A21" s="15" t="s">
        <v>100</v>
      </c>
      <c r="B21" s="20"/>
      <c r="C21" s="16">
        <v>12.9</v>
      </c>
      <c r="D21" s="16"/>
      <c r="E21" s="13">
        <f>C21*B21</f>
        <v>0</v>
      </c>
      <c r="F21" s="3"/>
    </row>
    <row r="22" spans="1:6">
      <c r="A22" s="15" t="s">
        <v>101</v>
      </c>
      <c r="B22" s="20"/>
      <c r="C22" s="16"/>
      <c r="D22" s="16">
        <v>11.5</v>
      </c>
      <c r="E22" s="13">
        <f>D22*B22</f>
        <v>0</v>
      </c>
      <c r="F22" s="3"/>
    </row>
    <row r="23" spans="1:6">
      <c r="A23" s="15"/>
      <c r="B23" s="20"/>
      <c r="C23" s="16"/>
      <c r="D23" s="16"/>
      <c r="E23" s="13"/>
      <c r="F23" s="3"/>
    </row>
    <row r="24" spans="1:6">
      <c r="A24" s="6" t="s">
        <v>16</v>
      </c>
      <c r="B24" s="7" t="s">
        <v>0</v>
      </c>
      <c r="C24" s="8" t="s">
        <v>11</v>
      </c>
      <c r="D24" s="9" t="s">
        <v>20</v>
      </c>
      <c r="E24" s="9"/>
      <c r="F24" s="7" t="s">
        <v>1</v>
      </c>
    </row>
    <row r="25" spans="1:6">
      <c r="A25" s="15"/>
      <c r="B25" s="20"/>
      <c r="C25" s="16"/>
      <c r="D25" s="16"/>
      <c r="E25" s="13"/>
      <c r="F25" s="3"/>
    </row>
    <row r="26" spans="1:6">
      <c r="A26" s="15" t="s">
        <v>22</v>
      </c>
      <c r="B26" s="20"/>
      <c r="C26" s="16"/>
      <c r="D26" s="16">
        <v>6</v>
      </c>
      <c r="E26" s="13">
        <f>B26*D26</f>
        <v>0</v>
      </c>
      <c r="F26" s="3"/>
    </row>
    <row r="27" spans="1:6">
      <c r="A27" s="15" t="s">
        <v>30</v>
      </c>
      <c r="B27" s="20"/>
      <c r="C27" s="16"/>
      <c r="D27" s="16">
        <v>10.9</v>
      </c>
      <c r="E27" s="13">
        <f>B27*D27</f>
        <v>0</v>
      </c>
      <c r="F27" s="3"/>
    </row>
    <row r="28" spans="1:6">
      <c r="A28" s="15" t="s">
        <v>31</v>
      </c>
      <c r="B28" s="20"/>
      <c r="C28" s="16"/>
      <c r="D28" s="16">
        <v>8</v>
      </c>
      <c r="E28" s="13">
        <f>B28*D28</f>
        <v>0</v>
      </c>
      <c r="F28" s="3"/>
    </row>
    <row r="29" spans="1:6">
      <c r="A29" s="15"/>
      <c r="B29" s="20"/>
      <c r="C29" s="16"/>
      <c r="D29" s="16"/>
      <c r="E29" s="13"/>
      <c r="F29" s="3"/>
    </row>
    <row r="30" spans="1:6">
      <c r="A30" s="6" t="s">
        <v>17</v>
      </c>
      <c r="B30" s="7" t="s">
        <v>0</v>
      </c>
      <c r="C30" s="8" t="s">
        <v>11</v>
      </c>
      <c r="D30" s="9" t="s">
        <v>20</v>
      </c>
      <c r="E30" s="9"/>
      <c r="F30" s="7" t="s">
        <v>1</v>
      </c>
    </row>
    <row r="31" spans="1:6">
      <c r="A31" s="15"/>
      <c r="B31" s="20"/>
      <c r="C31" s="16"/>
      <c r="D31" s="16"/>
      <c r="E31" s="13"/>
      <c r="F31" s="3"/>
    </row>
    <row r="32" spans="1:6">
      <c r="A32" s="15" t="s">
        <v>2</v>
      </c>
      <c r="B32" s="20"/>
      <c r="C32" s="16"/>
      <c r="D32" s="16">
        <v>9.5</v>
      </c>
      <c r="E32" s="13">
        <f>B32*D32</f>
        <v>0</v>
      </c>
      <c r="F32" s="3"/>
    </row>
    <row r="33" spans="1:6">
      <c r="A33" s="15" t="s">
        <v>38</v>
      </c>
      <c r="B33" s="20"/>
      <c r="C33" s="16"/>
      <c r="D33" s="16">
        <v>9.9</v>
      </c>
      <c r="E33" s="13">
        <f>B33*D33</f>
        <v>0</v>
      </c>
      <c r="F33" s="3"/>
    </row>
    <row r="34" spans="1:6">
      <c r="A34" s="15" t="s">
        <v>3</v>
      </c>
      <c r="B34" s="20"/>
      <c r="C34" s="16"/>
      <c r="D34" s="16">
        <v>11.2</v>
      </c>
      <c r="E34" s="13">
        <f>B34*D34</f>
        <v>0</v>
      </c>
      <c r="F34" s="3"/>
    </row>
    <row r="35" spans="1:6">
      <c r="A35" s="15" t="s">
        <v>32</v>
      </c>
      <c r="B35" s="20"/>
      <c r="C35" s="16"/>
      <c r="D35" s="16">
        <v>9.9</v>
      </c>
      <c r="E35" s="13">
        <f>B35*D35</f>
        <v>0</v>
      </c>
      <c r="F35" s="3"/>
    </row>
    <row r="36" spans="1:6">
      <c r="A36" s="15" t="s">
        <v>97</v>
      </c>
      <c r="B36" s="20"/>
      <c r="C36" s="16"/>
      <c r="D36" s="16">
        <v>8.5</v>
      </c>
      <c r="E36" s="13">
        <f>B36*D36</f>
        <v>0</v>
      </c>
      <c r="F36" s="3"/>
    </row>
    <row r="37" spans="1:6">
      <c r="A37" s="15" t="s">
        <v>33</v>
      </c>
      <c r="B37" s="20"/>
      <c r="C37" s="16"/>
      <c r="D37" s="16">
        <v>8.5</v>
      </c>
      <c r="E37" s="13">
        <f>B37*D37</f>
        <v>0</v>
      </c>
      <c r="F37" s="3"/>
    </row>
    <row r="38" spans="1:6">
      <c r="A38" s="15" t="s">
        <v>98</v>
      </c>
      <c r="B38" s="20"/>
      <c r="C38" s="16"/>
      <c r="D38" s="16">
        <v>9.9</v>
      </c>
      <c r="E38" s="13">
        <f>B38*D38</f>
        <v>0</v>
      </c>
      <c r="F38" s="3"/>
    </row>
    <row r="39" spans="1:6">
      <c r="A39" s="15" t="s">
        <v>37</v>
      </c>
      <c r="B39" s="20"/>
      <c r="C39" s="16"/>
      <c r="D39" s="16">
        <v>13.5</v>
      </c>
      <c r="E39" s="13">
        <f>B39*D39</f>
        <v>0</v>
      </c>
      <c r="F39" s="3"/>
    </row>
    <row r="40" spans="1:6">
      <c r="A40" s="15" t="s">
        <v>39</v>
      </c>
      <c r="B40" s="20"/>
      <c r="C40" s="16"/>
      <c r="D40" s="16">
        <v>9.9</v>
      </c>
      <c r="E40" s="13">
        <f>B40*D40</f>
        <v>0</v>
      </c>
      <c r="F40" s="3"/>
    </row>
    <row r="41" spans="1:6">
      <c r="A41" s="34" t="s">
        <v>27</v>
      </c>
      <c r="B41" s="20"/>
      <c r="C41" s="16"/>
      <c r="D41" s="16">
        <v>7.9</v>
      </c>
      <c r="E41" s="13">
        <f>B41*D41</f>
        <v>0</v>
      </c>
      <c r="F41" s="3"/>
    </row>
    <row r="42" spans="1:6">
      <c r="A42" s="15" t="s">
        <v>34</v>
      </c>
      <c r="B42" s="20"/>
      <c r="C42" s="16"/>
      <c r="D42" s="16">
        <v>8</v>
      </c>
      <c r="E42" s="13">
        <f>B42*D42</f>
        <v>0</v>
      </c>
      <c r="F42" s="3"/>
    </row>
    <row r="43" spans="1:6">
      <c r="A43" s="15" t="s">
        <v>35</v>
      </c>
      <c r="B43" s="20"/>
      <c r="C43" s="16"/>
      <c r="D43" s="16">
        <v>7.5</v>
      </c>
      <c r="E43" s="13">
        <f>B43*D43</f>
        <v>0</v>
      </c>
      <c r="F43" s="3"/>
    </row>
    <row r="44" spans="1:6" s="14" customFormat="1">
      <c r="A44" s="11" t="s">
        <v>36</v>
      </c>
      <c r="B44" s="1"/>
      <c r="C44" s="28"/>
      <c r="D44" s="26">
        <v>9.9</v>
      </c>
      <c r="E44" s="13">
        <f>B44*D44</f>
        <v>0</v>
      </c>
      <c r="F44" s="29"/>
    </row>
    <row r="45" spans="1:6" s="14" customFormat="1">
      <c r="A45" s="11" t="s">
        <v>104</v>
      </c>
      <c r="B45" s="1"/>
      <c r="C45" s="28"/>
      <c r="D45" s="26">
        <v>8.6</v>
      </c>
      <c r="E45" s="13">
        <f>B45*D45</f>
        <v>0</v>
      </c>
      <c r="F45" s="29"/>
    </row>
    <row r="46" spans="1:6">
      <c r="A46" s="15"/>
      <c r="B46" s="20"/>
      <c r="C46" s="16"/>
      <c r="D46" s="16"/>
      <c r="E46" s="13"/>
      <c r="F46" s="3"/>
    </row>
    <row r="47" spans="1:6">
      <c r="A47" s="6" t="s">
        <v>18</v>
      </c>
      <c r="B47" s="7" t="s">
        <v>0</v>
      </c>
      <c r="C47" s="8" t="s">
        <v>11</v>
      </c>
      <c r="D47" s="9" t="s">
        <v>20</v>
      </c>
      <c r="E47" s="9"/>
      <c r="F47" s="7" t="s">
        <v>1</v>
      </c>
    </row>
    <row r="48" spans="1:6">
      <c r="A48" s="15"/>
      <c r="B48" s="20"/>
      <c r="C48" s="16"/>
      <c r="D48" s="16"/>
      <c r="E48" s="13"/>
      <c r="F48" s="3"/>
    </row>
    <row r="49" spans="1:6">
      <c r="A49" s="15" t="s">
        <v>103</v>
      </c>
      <c r="B49" s="20"/>
      <c r="C49" s="16"/>
      <c r="D49" s="16">
        <v>9.8000000000000007</v>
      </c>
      <c r="E49" s="13">
        <f>D49*B49</f>
        <v>0</v>
      </c>
      <c r="F49" s="3"/>
    </row>
    <row r="50" spans="1:6">
      <c r="A50" s="15" t="s">
        <v>106</v>
      </c>
      <c r="B50" s="20"/>
      <c r="C50" s="16"/>
      <c r="D50" s="16">
        <v>13.5</v>
      </c>
      <c r="E50" s="13">
        <f>B50*D50</f>
        <v>0</v>
      </c>
      <c r="F50" s="3"/>
    </row>
    <row r="51" spans="1:6">
      <c r="A51" s="15" t="s">
        <v>28</v>
      </c>
      <c r="B51" s="20"/>
      <c r="C51" s="16"/>
      <c r="D51" s="16">
        <v>9.9</v>
      </c>
      <c r="E51" s="13">
        <f>B51*D51</f>
        <v>0</v>
      </c>
      <c r="F51" s="3"/>
    </row>
    <row r="52" spans="1:6" s="14" customFormat="1">
      <c r="A52" s="11"/>
      <c r="B52" s="1"/>
      <c r="C52" s="26"/>
      <c r="D52" s="26"/>
      <c r="E52" s="12"/>
      <c r="F52" s="27"/>
    </row>
    <row r="53" spans="1:6">
      <c r="A53" s="6" t="s">
        <v>21</v>
      </c>
      <c r="B53" s="7" t="s">
        <v>0</v>
      </c>
      <c r="C53" s="8" t="s">
        <v>11</v>
      </c>
      <c r="D53" s="9" t="s">
        <v>20</v>
      </c>
      <c r="E53" s="9"/>
      <c r="F53" s="7" t="s">
        <v>1</v>
      </c>
    </row>
    <row r="54" spans="1:6">
      <c r="A54" s="15"/>
      <c r="B54" s="20"/>
      <c r="C54" s="16"/>
      <c r="D54" s="16"/>
      <c r="E54" s="13"/>
      <c r="F54" s="3"/>
    </row>
    <row r="55" spans="1:6">
      <c r="A55" s="15" t="s">
        <v>40</v>
      </c>
      <c r="B55" s="20"/>
      <c r="C55" s="16"/>
      <c r="D55" s="16">
        <v>11.5</v>
      </c>
      <c r="E55" s="13">
        <f>B55*D55</f>
        <v>0</v>
      </c>
      <c r="F55" s="3"/>
    </row>
    <row r="56" spans="1:6">
      <c r="A56" s="15" t="s">
        <v>99</v>
      </c>
      <c r="B56" s="20"/>
      <c r="C56" s="16"/>
      <c r="D56" s="16">
        <v>12</v>
      </c>
      <c r="E56" s="13">
        <f>D56*B56</f>
        <v>0</v>
      </c>
      <c r="F56" s="3"/>
    </row>
    <row r="57" spans="1:6">
      <c r="A57" s="15"/>
      <c r="B57" s="20"/>
      <c r="C57" s="16"/>
      <c r="D57" s="16"/>
      <c r="E57" s="13"/>
      <c r="F57" s="3"/>
    </row>
    <row r="58" spans="1:6">
      <c r="A58" s="6" t="s">
        <v>14</v>
      </c>
      <c r="B58" s="7" t="s">
        <v>0</v>
      </c>
      <c r="C58" s="8" t="s">
        <v>11</v>
      </c>
      <c r="D58" s="9" t="s">
        <v>20</v>
      </c>
      <c r="E58" s="9"/>
      <c r="F58" s="7" t="s">
        <v>1</v>
      </c>
    </row>
    <row r="59" spans="1:6">
      <c r="A59" s="15"/>
      <c r="B59" s="20"/>
      <c r="C59" s="16"/>
      <c r="D59" s="16"/>
      <c r="E59" s="13"/>
      <c r="F59" s="3"/>
    </row>
    <row r="60" spans="1:6">
      <c r="A60" s="15" t="s">
        <v>76</v>
      </c>
      <c r="B60" s="20"/>
      <c r="C60" s="16"/>
      <c r="D60" s="16">
        <v>75</v>
      </c>
      <c r="E60" s="13"/>
      <c r="F60" s="3" t="s">
        <v>77</v>
      </c>
    </row>
    <row r="61" spans="1:6">
      <c r="A61" s="15" t="s">
        <v>75</v>
      </c>
      <c r="B61" s="20"/>
      <c r="C61" s="16"/>
      <c r="D61" s="16">
        <v>75</v>
      </c>
      <c r="E61" s="13"/>
      <c r="F61" s="3"/>
    </row>
    <row r="62" spans="1:6" s="35" customFormat="1">
      <c r="A62" s="11" t="s">
        <v>41</v>
      </c>
      <c r="B62" s="30"/>
      <c r="C62" s="31">
        <v>14.9</v>
      </c>
      <c r="D62" s="26"/>
      <c r="E62" s="32">
        <f t="shared" ref="E62:E69" si="0">C62*B62</f>
        <v>0</v>
      </c>
      <c r="F62" s="33"/>
    </row>
    <row r="63" spans="1:6" s="35" customFormat="1">
      <c r="A63" s="15" t="s">
        <v>42</v>
      </c>
      <c r="B63" s="30"/>
      <c r="C63" s="31">
        <v>29.9</v>
      </c>
      <c r="D63" s="26"/>
      <c r="E63" s="32">
        <f t="shared" si="0"/>
        <v>0</v>
      </c>
      <c r="F63" s="33"/>
    </row>
    <row r="64" spans="1:6" s="35" customFormat="1">
      <c r="A64" s="11" t="s">
        <v>44</v>
      </c>
      <c r="B64" s="30"/>
      <c r="C64" s="31">
        <v>22.9</v>
      </c>
      <c r="D64" s="26"/>
      <c r="E64" s="32">
        <f t="shared" si="0"/>
        <v>0</v>
      </c>
      <c r="F64" s="33"/>
    </row>
    <row r="65" spans="1:6" s="35" customFormat="1">
      <c r="A65" s="11" t="s">
        <v>43</v>
      </c>
      <c r="B65" s="30"/>
      <c r="C65" s="31">
        <v>34.9</v>
      </c>
      <c r="D65" s="26"/>
      <c r="E65" s="32">
        <f t="shared" si="0"/>
        <v>0</v>
      </c>
      <c r="F65" s="33"/>
    </row>
    <row r="66" spans="1:6" s="35" customFormat="1">
      <c r="A66" s="11" t="s">
        <v>45</v>
      </c>
      <c r="B66" s="30"/>
      <c r="C66" s="31">
        <v>19.899999999999999</v>
      </c>
      <c r="D66" s="26"/>
      <c r="E66" s="32">
        <f t="shared" si="0"/>
        <v>0</v>
      </c>
      <c r="F66" s="33"/>
    </row>
    <row r="67" spans="1:6">
      <c r="A67" s="15" t="s">
        <v>26</v>
      </c>
      <c r="B67" s="20"/>
      <c r="C67" s="16">
        <v>8.9</v>
      </c>
      <c r="D67" s="16"/>
      <c r="E67" s="13">
        <f t="shared" si="0"/>
        <v>0</v>
      </c>
      <c r="F67" s="3"/>
    </row>
    <row r="68" spans="1:6">
      <c r="A68" s="15" t="s">
        <v>25</v>
      </c>
      <c r="B68" s="20"/>
      <c r="C68" s="16">
        <v>8.9</v>
      </c>
      <c r="D68" s="16"/>
      <c r="E68" s="13">
        <f t="shared" si="0"/>
        <v>0</v>
      </c>
      <c r="F68" s="3"/>
    </row>
    <row r="69" spans="1:6" ht="15">
      <c r="A69" s="17" t="s">
        <v>24</v>
      </c>
      <c r="B69" s="20"/>
      <c r="C69" s="16">
        <v>19.899999999999999</v>
      </c>
      <c r="D69" s="16"/>
      <c r="E69" s="13">
        <f t="shared" si="0"/>
        <v>0</v>
      </c>
      <c r="F69" s="3"/>
    </row>
    <row r="70" spans="1:6">
      <c r="A70" s="15"/>
      <c r="B70" s="20"/>
      <c r="C70" s="16"/>
      <c r="D70" s="16"/>
      <c r="E70" s="13"/>
      <c r="F70" s="3"/>
    </row>
    <row r="71" spans="1:6">
      <c r="A71" s="6" t="s">
        <v>19</v>
      </c>
      <c r="B71" s="7" t="s">
        <v>0</v>
      </c>
      <c r="C71" s="8" t="s">
        <v>11</v>
      </c>
      <c r="D71" s="9" t="s">
        <v>20</v>
      </c>
      <c r="E71" s="9"/>
      <c r="F71" s="7" t="s">
        <v>1</v>
      </c>
    </row>
    <row r="72" spans="1:6">
      <c r="A72" s="15"/>
      <c r="B72" s="20"/>
      <c r="C72" s="16"/>
      <c r="D72" s="16"/>
      <c r="E72" s="13"/>
      <c r="F72" s="3"/>
    </row>
    <row r="73" spans="1:6">
      <c r="A73" s="15" t="s">
        <v>23</v>
      </c>
      <c r="B73" s="20"/>
      <c r="C73" s="16">
        <v>9.9</v>
      </c>
      <c r="D73" s="16"/>
      <c r="E73" s="13">
        <f t="shared" ref="E73:E78" si="1">C73*B73</f>
        <v>0</v>
      </c>
      <c r="F73" s="3"/>
    </row>
    <row r="74" spans="1:6">
      <c r="A74" s="15" t="s">
        <v>46</v>
      </c>
      <c r="B74" s="20"/>
      <c r="C74" s="16">
        <v>9.9</v>
      </c>
      <c r="D74" s="16"/>
      <c r="E74" s="13">
        <f t="shared" si="1"/>
        <v>0</v>
      </c>
      <c r="F74" s="3"/>
    </row>
    <row r="75" spans="1:6">
      <c r="A75" s="11" t="s">
        <v>4</v>
      </c>
      <c r="B75" s="1"/>
      <c r="C75" s="26">
        <v>11.9</v>
      </c>
      <c r="D75" s="26"/>
      <c r="E75" s="12">
        <f t="shared" si="1"/>
        <v>0</v>
      </c>
      <c r="F75" s="27"/>
    </row>
    <row r="76" spans="1:6">
      <c r="A76" s="11" t="s">
        <v>107</v>
      </c>
      <c r="B76" s="1"/>
      <c r="C76" s="26">
        <v>9.9</v>
      </c>
      <c r="D76" s="26"/>
      <c r="E76" s="12">
        <f t="shared" si="1"/>
        <v>0</v>
      </c>
      <c r="F76" s="27"/>
    </row>
    <row r="77" spans="1:6">
      <c r="A77" s="11" t="s">
        <v>108</v>
      </c>
      <c r="B77" s="1"/>
      <c r="C77" s="26">
        <v>10.9</v>
      </c>
      <c r="D77" s="26"/>
      <c r="E77" s="12">
        <f t="shared" si="1"/>
        <v>0</v>
      </c>
      <c r="F77" s="27"/>
    </row>
    <row r="78" spans="1:6">
      <c r="A78" s="11" t="s">
        <v>109</v>
      </c>
      <c r="B78" s="1"/>
      <c r="C78" s="26">
        <v>9.9</v>
      </c>
      <c r="D78" s="26"/>
      <c r="E78" s="12">
        <f t="shared" si="1"/>
        <v>0</v>
      </c>
      <c r="F78" s="27"/>
    </row>
    <row r="79" spans="1:6">
      <c r="A79" s="15"/>
      <c r="B79" s="20"/>
      <c r="C79" s="16"/>
      <c r="D79" s="16"/>
      <c r="E79" s="13"/>
      <c r="F79" s="3"/>
    </row>
    <row r="80" spans="1:6">
      <c r="A80" s="6" t="s">
        <v>13</v>
      </c>
      <c r="B80" s="7" t="s">
        <v>0</v>
      </c>
      <c r="C80" s="8" t="s">
        <v>11</v>
      </c>
      <c r="D80" s="9" t="s">
        <v>20</v>
      </c>
      <c r="E80" s="9"/>
      <c r="F80" s="7" t="s">
        <v>1</v>
      </c>
    </row>
    <row r="81" spans="1:6">
      <c r="A81" s="15"/>
      <c r="B81" s="20"/>
      <c r="C81" s="16"/>
      <c r="D81" s="16"/>
      <c r="E81" s="13"/>
      <c r="F81" s="3"/>
    </row>
    <row r="82" spans="1:6">
      <c r="A82" s="15" t="s">
        <v>102</v>
      </c>
      <c r="B82" s="20"/>
      <c r="C82" s="16">
        <v>18</v>
      </c>
      <c r="D82" s="16"/>
      <c r="E82" s="13">
        <f>C82*B82</f>
        <v>0</v>
      </c>
      <c r="F82" s="3"/>
    </row>
    <row r="83" spans="1:6">
      <c r="A83" s="15" t="s">
        <v>5</v>
      </c>
      <c r="B83" s="20"/>
      <c r="C83" s="16">
        <v>11</v>
      </c>
      <c r="D83" s="16"/>
      <c r="E83" s="13">
        <f t="shared" ref="E83:E95" si="2">C83*B83</f>
        <v>0</v>
      </c>
      <c r="F83" s="3"/>
    </row>
    <row r="84" spans="1:6">
      <c r="A84" s="15" t="s">
        <v>110</v>
      </c>
      <c r="B84" s="20"/>
      <c r="C84" s="16">
        <v>12</v>
      </c>
      <c r="D84" s="16"/>
      <c r="E84" s="13">
        <f t="shared" si="2"/>
        <v>0</v>
      </c>
      <c r="F84" s="3"/>
    </row>
    <row r="85" spans="1:6">
      <c r="A85" s="15" t="s">
        <v>6</v>
      </c>
      <c r="B85" s="20"/>
      <c r="C85" s="16">
        <v>12</v>
      </c>
      <c r="D85" s="16"/>
      <c r="E85" s="13">
        <f t="shared" si="2"/>
        <v>0</v>
      </c>
      <c r="F85" s="3"/>
    </row>
    <row r="86" spans="1:6">
      <c r="A86" s="15" t="s">
        <v>7</v>
      </c>
      <c r="B86" s="20"/>
      <c r="C86" s="16">
        <v>12</v>
      </c>
      <c r="D86" s="16"/>
      <c r="E86" s="13">
        <f t="shared" si="2"/>
        <v>0</v>
      </c>
      <c r="F86" s="3"/>
    </row>
    <row r="87" spans="1:6">
      <c r="A87" s="15" t="s">
        <v>8</v>
      </c>
      <c r="B87" s="20"/>
      <c r="C87" s="16">
        <v>7.9</v>
      </c>
      <c r="D87" s="16"/>
      <c r="E87" s="13">
        <f t="shared" si="2"/>
        <v>0</v>
      </c>
      <c r="F87" s="3"/>
    </row>
    <row r="88" spans="1:6">
      <c r="A88" s="15" t="s">
        <v>9</v>
      </c>
      <c r="B88" s="20"/>
      <c r="C88" s="16">
        <v>10.9</v>
      </c>
      <c r="D88" s="16"/>
      <c r="E88" s="13">
        <f t="shared" si="2"/>
        <v>0</v>
      </c>
      <c r="F88" s="3"/>
    </row>
    <row r="89" spans="1:6">
      <c r="A89" s="15" t="s">
        <v>10</v>
      </c>
      <c r="B89" s="20"/>
      <c r="C89" s="16">
        <v>10.9</v>
      </c>
      <c r="D89" s="16"/>
      <c r="E89" s="13">
        <f t="shared" si="2"/>
        <v>0</v>
      </c>
      <c r="F89" s="3"/>
    </row>
    <row r="90" spans="1:6">
      <c r="A90" s="15" t="s">
        <v>51</v>
      </c>
      <c r="B90" s="20"/>
      <c r="C90" s="16">
        <v>10</v>
      </c>
      <c r="D90" s="16"/>
      <c r="E90" s="13">
        <f>C90*B90</f>
        <v>0</v>
      </c>
      <c r="F90" s="3"/>
    </row>
    <row r="91" spans="1:6">
      <c r="A91" s="15" t="s">
        <v>48</v>
      </c>
      <c r="B91" s="20"/>
      <c r="C91" s="16">
        <v>10</v>
      </c>
      <c r="D91" s="16"/>
      <c r="E91" s="13">
        <f t="shared" si="2"/>
        <v>0</v>
      </c>
      <c r="F91" s="3"/>
    </row>
    <row r="92" spans="1:6">
      <c r="A92" s="15" t="s">
        <v>49</v>
      </c>
      <c r="B92" s="20"/>
      <c r="C92" s="16">
        <v>10</v>
      </c>
      <c r="D92" s="16"/>
      <c r="E92" s="13">
        <f t="shared" si="2"/>
        <v>0</v>
      </c>
      <c r="F92" s="3"/>
    </row>
    <row r="93" spans="1:6">
      <c r="A93" s="15" t="s">
        <v>50</v>
      </c>
      <c r="B93" s="20"/>
      <c r="C93" s="16">
        <v>10</v>
      </c>
      <c r="D93" s="16"/>
      <c r="E93" s="13">
        <f t="shared" si="2"/>
        <v>0</v>
      </c>
      <c r="F93" s="3"/>
    </row>
    <row r="94" spans="1:6">
      <c r="A94" s="15" t="s">
        <v>52</v>
      </c>
      <c r="B94" s="20"/>
      <c r="C94" s="16">
        <v>21.9</v>
      </c>
      <c r="D94" s="16"/>
      <c r="E94" s="13">
        <f t="shared" si="2"/>
        <v>0</v>
      </c>
      <c r="F94" s="3"/>
    </row>
    <row r="95" spans="1:6">
      <c r="A95" s="15" t="s">
        <v>53</v>
      </c>
      <c r="B95" s="20"/>
      <c r="C95" s="16">
        <v>12.9</v>
      </c>
      <c r="D95" s="16"/>
      <c r="E95" s="13">
        <f t="shared" si="2"/>
        <v>0</v>
      </c>
      <c r="F95" s="3"/>
    </row>
    <row r="96" spans="1:6">
      <c r="A96" s="15"/>
      <c r="B96" s="20"/>
      <c r="C96" s="16"/>
      <c r="D96" s="16"/>
      <c r="E96" s="13"/>
      <c r="F96" s="3"/>
    </row>
    <row r="97" spans="1:6" s="38" customFormat="1">
      <c r="A97" s="37" t="s">
        <v>47</v>
      </c>
      <c r="B97" s="7" t="s">
        <v>0</v>
      </c>
      <c r="C97" s="8" t="s">
        <v>11</v>
      </c>
      <c r="D97" s="9" t="s">
        <v>20</v>
      </c>
      <c r="E97" s="9"/>
      <c r="F97" s="7" t="s">
        <v>1</v>
      </c>
    </row>
    <row r="98" spans="1:6" s="43" customFormat="1">
      <c r="A98" s="39"/>
      <c r="B98" s="44"/>
      <c r="C98" s="40"/>
      <c r="D98" s="40"/>
      <c r="E98" s="41"/>
      <c r="F98" s="42"/>
    </row>
    <row r="99" spans="1:6" s="43" customFormat="1">
      <c r="A99" s="39" t="s">
        <v>54</v>
      </c>
      <c r="B99" s="44"/>
      <c r="C99" s="40">
        <v>33</v>
      </c>
      <c r="D99" s="40"/>
      <c r="E99" s="41">
        <f>C99*B99</f>
        <v>0</v>
      </c>
      <c r="F99" s="42"/>
    </row>
    <row r="100" spans="1:6" s="43" customFormat="1">
      <c r="A100" s="39" t="s">
        <v>55</v>
      </c>
      <c r="B100" s="44"/>
      <c r="C100" s="40">
        <v>30</v>
      </c>
      <c r="D100" s="40"/>
      <c r="E100" s="41">
        <f t="shared" ref="E100:E130" si="3">C100*B100</f>
        <v>0</v>
      </c>
      <c r="F100" s="42"/>
    </row>
    <row r="101" spans="1:6" s="43" customFormat="1">
      <c r="A101" s="39" t="s">
        <v>56</v>
      </c>
      <c r="B101" s="44"/>
      <c r="C101" s="40">
        <v>33</v>
      </c>
      <c r="D101" s="40"/>
      <c r="E101" s="41">
        <f t="shared" si="3"/>
        <v>0</v>
      </c>
      <c r="F101" s="42"/>
    </row>
    <row r="102" spans="1:6" s="43" customFormat="1">
      <c r="A102" s="39" t="s">
        <v>57</v>
      </c>
      <c r="B102" s="44"/>
      <c r="C102" s="40">
        <v>33</v>
      </c>
      <c r="D102" s="40"/>
      <c r="E102" s="41">
        <f t="shared" si="3"/>
        <v>0</v>
      </c>
      <c r="F102" s="42"/>
    </row>
    <row r="103" spans="1:6" s="43" customFormat="1">
      <c r="A103" s="39" t="s">
        <v>58</v>
      </c>
      <c r="B103" s="44"/>
      <c r="C103" s="40">
        <v>39</v>
      </c>
      <c r="D103" s="40"/>
      <c r="E103" s="41">
        <f t="shared" si="3"/>
        <v>0</v>
      </c>
      <c r="F103" s="42"/>
    </row>
    <row r="104" spans="1:6" s="43" customFormat="1">
      <c r="A104" s="39" t="s">
        <v>59</v>
      </c>
      <c r="B104" s="44"/>
      <c r="C104" s="40">
        <v>50</v>
      </c>
      <c r="D104" s="40"/>
      <c r="E104" s="41">
        <f t="shared" si="3"/>
        <v>0</v>
      </c>
      <c r="F104" s="42"/>
    </row>
    <row r="105" spans="1:6" s="43" customFormat="1">
      <c r="A105" s="39" t="s">
        <v>60</v>
      </c>
      <c r="B105" s="44"/>
      <c r="C105" s="40">
        <v>43</v>
      </c>
      <c r="D105" s="40"/>
      <c r="E105" s="41">
        <f t="shared" si="3"/>
        <v>0</v>
      </c>
      <c r="F105" s="42"/>
    </row>
    <row r="106" spans="1:6" s="43" customFormat="1">
      <c r="A106" s="39"/>
      <c r="B106" s="44"/>
      <c r="C106" s="40"/>
      <c r="D106" s="40"/>
      <c r="E106" s="41"/>
      <c r="F106" s="42"/>
    </row>
    <row r="107" spans="1:6" s="43" customFormat="1">
      <c r="A107" s="39" t="s">
        <v>78</v>
      </c>
      <c r="B107" s="44"/>
      <c r="C107" s="40">
        <v>33</v>
      </c>
      <c r="D107" s="40"/>
      <c r="E107" s="41">
        <f t="shared" si="3"/>
        <v>0</v>
      </c>
      <c r="F107" s="42"/>
    </row>
    <row r="108" spans="1:6" s="43" customFormat="1">
      <c r="A108" s="39"/>
      <c r="B108" s="44"/>
      <c r="C108" s="40"/>
      <c r="D108" s="40"/>
      <c r="E108" s="41"/>
      <c r="F108" s="42"/>
    </row>
    <row r="109" spans="1:6" s="43" customFormat="1">
      <c r="A109" s="39" t="s">
        <v>61</v>
      </c>
      <c r="B109" s="44"/>
      <c r="C109" s="40">
        <v>39</v>
      </c>
      <c r="D109" s="40"/>
      <c r="E109" s="41">
        <f t="shared" si="3"/>
        <v>0</v>
      </c>
      <c r="F109" s="42"/>
    </row>
    <row r="110" spans="1:6" s="43" customFormat="1">
      <c r="A110" s="39" t="s">
        <v>62</v>
      </c>
      <c r="B110" s="44"/>
      <c r="C110" s="40">
        <v>39</v>
      </c>
      <c r="D110" s="40"/>
      <c r="E110" s="41">
        <f t="shared" si="3"/>
        <v>0</v>
      </c>
      <c r="F110" s="42"/>
    </row>
    <row r="111" spans="1:6" s="43" customFormat="1">
      <c r="A111" s="39" t="s">
        <v>63</v>
      </c>
      <c r="B111" s="44"/>
      <c r="C111" s="40">
        <v>40</v>
      </c>
      <c r="D111" s="40"/>
      <c r="E111" s="41">
        <f t="shared" si="3"/>
        <v>0</v>
      </c>
      <c r="F111" s="42"/>
    </row>
    <row r="112" spans="1:6" s="43" customFormat="1">
      <c r="A112" s="39" t="s">
        <v>64</v>
      </c>
      <c r="B112" s="44"/>
      <c r="C112" s="40">
        <v>60</v>
      </c>
      <c r="D112" s="40"/>
      <c r="E112" s="41">
        <f t="shared" si="3"/>
        <v>0</v>
      </c>
      <c r="F112" s="42"/>
    </row>
    <row r="113" spans="1:6">
      <c r="A113" s="15" t="s">
        <v>65</v>
      </c>
      <c r="B113" s="45"/>
      <c r="C113" s="16">
        <v>65</v>
      </c>
      <c r="D113" s="16"/>
      <c r="E113" s="41">
        <f t="shared" si="3"/>
        <v>0</v>
      </c>
      <c r="F113" s="3"/>
    </row>
    <row r="114" spans="1:6">
      <c r="A114" s="15" t="s">
        <v>90</v>
      </c>
      <c r="B114" s="45"/>
      <c r="C114" s="16">
        <v>40</v>
      </c>
      <c r="D114" s="16"/>
      <c r="E114" s="41">
        <f t="shared" si="3"/>
        <v>0</v>
      </c>
      <c r="F114" s="3"/>
    </row>
    <row r="115" spans="1:6">
      <c r="A115" s="15"/>
      <c r="B115" s="45"/>
      <c r="C115" s="16"/>
      <c r="D115" s="16"/>
      <c r="E115" s="41"/>
      <c r="F115" s="3"/>
    </row>
    <row r="116" spans="1:6">
      <c r="A116" s="15" t="s">
        <v>66</v>
      </c>
      <c r="B116" s="45"/>
      <c r="C116" s="16">
        <v>37</v>
      </c>
      <c r="D116" s="16"/>
      <c r="E116" s="41">
        <f t="shared" si="3"/>
        <v>0</v>
      </c>
      <c r="F116" s="3"/>
    </row>
    <row r="117" spans="1:6">
      <c r="A117" s="15"/>
      <c r="B117" s="45"/>
      <c r="C117" s="16"/>
      <c r="D117" s="16"/>
      <c r="E117" s="41"/>
      <c r="F117" s="3"/>
    </row>
    <row r="118" spans="1:6">
      <c r="A118" s="15" t="s">
        <v>67</v>
      </c>
      <c r="B118" s="45"/>
      <c r="C118" s="16">
        <v>7</v>
      </c>
      <c r="D118" s="16"/>
      <c r="E118" s="41">
        <f t="shared" si="3"/>
        <v>0</v>
      </c>
      <c r="F118" s="3" t="s">
        <v>89</v>
      </c>
    </row>
    <row r="119" spans="1:6">
      <c r="A119" s="15" t="s">
        <v>84</v>
      </c>
      <c r="B119" s="45"/>
      <c r="C119" s="16">
        <v>25</v>
      </c>
      <c r="D119" s="16"/>
      <c r="E119" s="41">
        <f t="shared" si="3"/>
        <v>0</v>
      </c>
      <c r="F119" s="3"/>
    </row>
    <row r="120" spans="1:6">
      <c r="A120" s="15" t="s">
        <v>68</v>
      </c>
      <c r="B120" s="45"/>
      <c r="C120" s="16">
        <v>7</v>
      </c>
      <c r="D120" s="16"/>
      <c r="E120" s="41">
        <f t="shared" si="3"/>
        <v>0</v>
      </c>
      <c r="F120" s="3"/>
    </row>
    <row r="121" spans="1:6">
      <c r="A121" s="15" t="s">
        <v>85</v>
      </c>
      <c r="B121" s="45"/>
      <c r="C121" s="16">
        <v>25</v>
      </c>
      <c r="D121" s="16"/>
      <c r="E121" s="41">
        <f t="shared" si="3"/>
        <v>0</v>
      </c>
      <c r="F121" s="3"/>
    </row>
    <row r="122" spans="1:6">
      <c r="A122" s="15" t="s">
        <v>69</v>
      </c>
      <c r="B122" s="45"/>
      <c r="C122" s="16">
        <v>7</v>
      </c>
      <c r="D122" s="16"/>
      <c r="E122" s="41">
        <f t="shared" si="3"/>
        <v>0</v>
      </c>
      <c r="F122" s="3"/>
    </row>
    <row r="123" spans="1:6">
      <c r="A123" s="15" t="s">
        <v>86</v>
      </c>
      <c r="B123" s="45"/>
      <c r="C123" s="16">
        <v>25</v>
      </c>
      <c r="D123" s="16"/>
      <c r="E123" s="41">
        <f t="shared" si="3"/>
        <v>0</v>
      </c>
      <c r="F123" s="3"/>
    </row>
    <row r="124" spans="1:6">
      <c r="A124" s="15" t="s">
        <v>70</v>
      </c>
      <c r="B124" s="45"/>
      <c r="C124" s="16">
        <v>7</v>
      </c>
      <c r="D124" s="16"/>
      <c r="E124" s="41">
        <f t="shared" si="3"/>
        <v>0</v>
      </c>
      <c r="F124" s="3"/>
    </row>
    <row r="125" spans="1:6">
      <c r="A125" s="15" t="s">
        <v>87</v>
      </c>
      <c r="B125" s="45"/>
      <c r="C125" s="16">
        <v>25</v>
      </c>
      <c r="D125" s="16"/>
      <c r="E125" s="41">
        <f t="shared" si="3"/>
        <v>0</v>
      </c>
      <c r="F125" s="3"/>
    </row>
    <row r="126" spans="1:6">
      <c r="A126" s="15" t="s">
        <v>71</v>
      </c>
      <c r="B126" s="45"/>
      <c r="C126" s="16">
        <v>7</v>
      </c>
      <c r="D126" s="16"/>
      <c r="E126" s="41">
        <f t="shared" si="3"/>
        <v>0</v>
      </c>
      <c r="F126" s="3"/>
    </row>
    <row r="127" spans="1:6">
      <c r="A127" s="15" t="s">
        <v>88</v>
      </c>
      <c r="B127" s="45"/>
      <c r="C127" s="16">
        <v>25</v>
      </c>
      <c r="D127" s="16"/>
      <c r="E127" s="41">
        <f t="shared" si="3"/>
        <v>0</v>
      </c>
      <c r="F127" s="3"/>
    </row>
    <row r="128" spans="1:6">
      <c r="A128" s="15" t="s">
        <v>72</v>
      </c>
      <c r="B128" s="45"/>
      <c r="C128" s="16">
        <v>49</v>
      </c>
      <c r="D128" s="16"/>
      <c r="E128" s="41">
        <f t="shared" si="3"/>
        <v>0</v>
      </c>
      <c r="F128" s="3"/>
    </row>
    <row r="129" spans="1:6">
      <c r="A129" s="15" t="s">
        <v>73</v>
      </c>
      <c r="B129" s="45"/>
      <c r="C129" s="16">
        <v>49</v>
      </c>
      <c r="D129" s="16"/>
      <c r="E129" s="41">
        <f t="shared" si="3"/>
        <v>0</v>
      </c>
      <c r="F129" s="3"/>
    </row>
    <row r="130" spans="1:6">
      <c r="A130" s="15" t="s">
        <v>74</v>
      </c>
      <c r="B130" s="45"/>
      <c r="C130" s="16">
        <v>49</v>
      </c>
      <c r="D130" s="16"/>
      <c r="E130" s="41">
        <f t="shared" si="3"/>
        <v>0</v>
      </c>
      <c r="F130" s="3"/>
    </row>
    <row r="131" spans="1:6">
      <c r="A131" s="15"/>
      <c r="B131" s="45"/>
      <c r="C131" s="16"/>
      <c r="D131" s="16"/>
      <c r="E131" s="13"/>
      <c r="F131" s="3"/>
    </row>
    <row r="132" spans="1:6">
      <c r="A132" s="22"/>
      <c r="B132" s="23"/>
      <c r="C132" s="24"/>
      <c r="D132" s="25" t="s">
        <v>12</v>
      </c>
      <c r="E132" s="25">
        <f>SUM(E10:E131)</f>
        <v>0</v>
      </c>
      <c r="F132" s="22"/>
    </row>
  </sheetData>
  <mergeCells count="1">
    <mergeCell ref="A1:F1"/>
  </mergeCells>
  <phoneticPr fontId="3" type="noConversion"/>
  <pageMargins left="0.75000000000000011" right="0.75000000000000011" top="1" bottom="1" header="0.5" footer="0.5"/>
  <pageSetup paperSize="9" orientation="landscape" horizontalDpi="4294967292" verticalDpi="4294967292"/>
  <headerFooter>
    <oddFooter>&amp;L&amp;"Lucida Grande,Regular"&amp;K000000Cheese etc. &amp;C&amp;"Calibri,Regular"&amp;K000000www.cheeseetc.com.au
hugh@cheeseetc.com.au</oddFooter>
  </headerFooter>
  <ignoredErrors>
    <ignoredError sqref="E2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A2438-48F6-004E-A5DB-F5FE406DB88C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Cheese etc. Order Form</vt:lpstr>
      <vt:lpstr>Sheet1</vt:lpstr>
    </vt:vector>
  </TitlesOfParts>
  <Company>Eastside 89.7FM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Nicholas</dc:creator>
  <cp:lastModifiedBy>Hugh Nicholas</cp:lastModifiedBy>
  <cp:lastPrinted>2021-08-19T01:15:38Z</cp:lastPrinted>
  <dcterms:created xsi:type="dcterms:W3CDTF">2020-03-27T02:14:43Z</dcterms:created>
  <dcterms:modified xsi:type="dcterms:W3CDTF">2021-09-19T07:04:00Z</dcterms:modified>
</cp:coreProperties>
</file>